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61" windowWidth="12045" windowHeight="10365" tabRatio="373" activeTab="0"/>
  </bookViews>
  <sheets>
    <sheet name="2016" sheetId="1" r:id="rId1"/>
    <sheet name="2017-2018" sheetId="2" r:id="rId2"/>
  </sheets>
  <definedNames>
    <definedName name="_xlnm.Print_Area" localSheetId="0">'2016'!$A$1:$C$42</definedName>
    <definedName name="_xlnm.Print_Area" localSheetId="1">'2017-2018'!$A$1:$D$43</definedName>
  </definedNames>
  <calcPr fullCalcOnLoad="1"/>
</workbook>
</file>

<file path=xl/sharedStrings.xml><?xml version="1.0" encoding="utf-8"?>
<sst xmlns="http://schemas.openxmlformats.org/spreadsheetml/2006/main" count="155" uniqueCount="94">
  <si>
    <t>Код источника доходов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</si>
  <si>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</si>
  <si>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</si>
  <si>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</si>
  <si>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</si>
  <si>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</si>
  <si>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</si>
  <si>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</si>
  <si>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</si>
  <si>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</si>
  <si>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</si>
  <si>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</si>
  <si>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</si>
  <si>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</si>
  <si>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</si>
  <si>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</si>
  <si>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</si>
  <si>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</si>
  <si>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</si>
  <si>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1 05 01010 00 0000 110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</si>
  <si>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</si>
  <si>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</si>
  <si>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1 05 02010 02 0000 110</t>
  </si>
  <si>
    <t>1 06 01000 00 0000 110</t>
  </si>
  <si>
    <t>Налог на имущество физических лиц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</si>
  <si>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</si>
  <si>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</si>
  <si>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</si>
  <si>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</si>
  <si>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</si>
  <si>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</si>
  <si>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</si>
  <si>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</si>
  <si>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</si>
  <si>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</si>
  <si>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</si>
  <si>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</si>
  <si>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</si>
  <si>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</si>
  <si>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</si>
  <si>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</si>
  <si>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</si>
  <si>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</si>
  <si>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</si>
  <si>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</si>
  <si>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</si>
  <si>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</si>
  <si>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</si>
  <si>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</si>
  <si>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</si>
  <si>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</si>
  <si>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</si>
  <si>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</si>
  <si>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</si>
  <si>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</si>
  <si>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</si>
  <si>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</si>
  <si>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</si>
  <si>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</si>
  <si>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</si>
  <si>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</si>
  <si>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</si>
  <si>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</si>
  <si>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</si>
  <si>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</si>
  <si>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</si>
  <si>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</si>
  <si>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</si>
  <si>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</si>
  <si>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</si>
  <si>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</si>
  <si>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</si>
  <si>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</si>
  <si>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</si>
  <si>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</si>
  <si>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2017 год                     Сумма (тыс.руб.)</t>
  </si>
  <si>
    <t>1 05 04000 02 0000 110</t>
  </si>
  <si>
    <t>2016 г. Сумма (тыс.руб.)</t>
  </si>
  <si>
    <t>2018 год                    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</si>
  <si>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</si>
  <si>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</si>
  <si>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</si>
  <si>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</si>
  <si>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</si>
  <si>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</si>
  <si>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</si>
  <si>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</si>
  <si>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</si>
  <si>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 xml:space="preserve">ДОХОДЫ МЕСТНОГО БЮДЖЕТА ВНУТРИГОРОДСКОГО МУНИЦИПАЛЬНОГО ОБРАЗОВАНИЯ                                                      САНКТ-ПЕТЕРБУРГА  МУНИЦИПАЛЬНОГО ОКРУГА ПАРНАС НА ПЛАНОВЫЙ ПЕРИОД 2017 - 2018  ГОДОВ </t>
  </si>
  <si>
    <t>Приложение № 2</t>
  </si>
  <si>
    <t>к решению МС МО МО Парнас "Об утверждении бюджета МО МО Парнас на 2016 г. и плановый период 2017-2018 гг."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</si>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</sst>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4" fillId="0" borderId="15" xfId="43" applyNumberFormat="1" applyFont="1" applyFill="1" applyBorder="1" applyAlignment="1">
      <alignment horizontal="right" wrapText="1"/>
    </xf>
    <xf numFmtId="2" fontId="4" fillId="0" borderId="10" xfId="43" applyNumberFormat="1" applyFont="1" applyFill="1" applyBorder="1" applyAlignment="1">
      <alignment horizontal="right" wrapText="1"/>
    </xf>
    <xf numFmtId="2" fontId="1" fillId="0" borderId="10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2" fontId="4" fillId="0" borderId="17" xfId="43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2" fontId="1" fillId="0" borderId="20" xfId="43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Fill="1" applyBorder="1" applyAlignment="1">
      <alignment wrapText="1"/>
    </xf>
    <xf numFmtId="2" fontId="6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2">
      <selection activeCell="B32" sqref="B32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41" t="s">
        <v>87</v>
      </c>
      <c r="C1" s="42"/>
      <c r="D1" s="1"/>
      <c r="E1" s="1"/>
    </row>
    <row r="2" spans="2:5" ht="12.75">
      <c r="B2" s="41" t="s">
        <v>90</v>
      </c>
      <c r="C2" s="42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43" t="s">
        <v>86</v>
      </c>
      <c r="B4" s="44"/>
      <c r="C4" s="44"/>
    </row>
    <row r="5" ht="13.5" thickBot="1"/>
    <row r="6" spans="1:3" ht="42" customHeight="1" thickBot="1">
      <c r="A6" s="8" t="s">
        <v>27</v>
      </c>
      <c r="B6" s="9" t="s">
        <v>28</v>
      </c>
      <c r="C6" s="8" t="s">
        <v>77</v>
      </c>
    </row>
    <row r="7" spans="1:3" ht="15.75" customHeight="1">
      <c r="A7" s="18" t="s">
        <v>29</v>
      </c>
      <c r="B7" s="19" t="s">
        <v>3</v>
      </c>
      <c r="C7" s="20">
        <f>C8+C20+C22+C26</f>
        <v>80783.57</v>
      </c>
    </row>
    <row r="8" spans="1:3" ht="15.75" customHeight="1">
      <c r="A8" s="21" t="s">
        <v>30</v>
      </c>
      <c r="B8" s="22" t="s">
        <v>5</v>
      </c>
      <c r="C8" s="11">
        <f>C9+C16+C18</f>
        <v>52910.450000000004</v>
      </c>
    </row>
    <row r="9" spans="1:3" ht="15.75" customHeight="1">
      <c r="A9" s="21" t="s">
        <v>31</v>
      </c>
      <c r="B9" s="22" t="s">
        <v>7</v>
      </c>
      <c r="C9" s="11">
        <f>C10+C12+C14</f>
        <v>40368.39</v>
      </c>
    </row>
    <row r="10" spans="1:3" ht="15.75" customHeight="1">
      <c r="A10" s="21" t="s">
        <v>32</v>
      </c>
      <c r="B10" s="22" t="s">
        <v>20</v>
      </c>
      <c r="C10" s="11">
        <f>C11</f>
        <v>32817.74</v>
      </c>
    </row>
    <row r="11" spans="1:3" ht="15.75" customHeight="1">
      <c r="A11" s="14" t="s">
        <v>33</v>
      </c>
      <c r="B11" s="23" t="s">
        <v>20</v>
      </c>
      <c r="C11" s="12">
        <v>32817.74</v>
      </c>
    </row>
    <row r="12" spans="1:3" ht="27.75" customHeight="1">
      <c r="A12" s="21" t="s">
        <v>34</v>
      </c>
      <c r="B12" s="22" t="s">
        <v>9</v>
      </c>
      <c r="C12" s="11">
        <f>C13</f>
        <v>5622.65</v>
      </c>
    </row>
    <row r="13" spans="1:3" ht="29.25" customHeight="1">
      <c r="A13" s="14" t="s">
        <v>35</v>
      </c>
      <c r="B13" s="23" t="s">
        <v>9</v>
      </c>
      <c r="C13" s="12">
        <v>5622.65</v>
      </c>
    </row>
    <row r="14" spans="1:3" ht="29.25" customHeight="1">
      <c r="A14" s="21" t="s">
        <v>36</v>
      </c>
      <c r="B14" s="22" t="s">
        <v>37</v>
      </c>
      <c r="C14" s="11">
        <f>C15</f>
        <v>1928</v>
      </c>
    </row>
    <row r="15" spans="1:3" ht="29.25" customHeight="1">
      <c r="A15" s="14" t="s">
        <v>38</v>
      </c>
      <c r="B15" s="23" t="s">
        <v>37</v>
      </c>
      <c r="C15" s="12">
        <v>1928</v>
      </c>
    </row>
    <row r="16" spans="1:3" ht="15.75" customHeight="1">
      <c r="A16" s="21" t="s">
        <v>39</v>
      </c>
      <c r="B16" s="22" t="s">
        <v>12</v>
      </c>
      <c r="C16" s="11">
        <f>C17</f>
        <v>12498.83</v>
      </c>
    </row>
    <row r="17" spans="1:3" ht="15.75" customHeight="1">
      <c r="A17" s="14" t="s">
        <v>40</v>
      </c>
      <c r="B17" s="23" t="s">
        <v>12</v>
      </c>
      <c r="C17" s="12">
        <v>12498.83</v>
      </c>
    </row>
    <row r="18" spans="1:3" ht="15.75" customHeight="1">
      <c r="A18" s="21" t="s">
        <v>41</v>
      </c>
      <c r="B18" s="22" t="s">
        <v>42</v>
      </c>
      <c r="C18" s="11">
        <f>C19</f>
        <v>43.23</v>
      </c>
    </row>
    <row r="19" spans="1:3" ht="25.5" customHeight="1">
      <c r="A19" s="14" t="s">
        <v>43</v>
      </c>
      <c r="B19" s="23" t="s">
        <v>91</v>
      </c>
      <c r="C19" s="12">
        <v>43.23</v>
      </c>
    </row>
    <row r="20" spans="1:3" ht="15.75" customHeight="1">
      <c r="A20" s="21" t="s">
        <v>44</v>
      </c>
      <c r="B20" s="22" t="s">
        <v>14</v>
      </c>
      <c r="C20" s="11">
        <f>C21</f>
        <v>22880.47</v>
      </c>
    </row>
    <row r="21" spans="1:3" ht="15.75" customHeight="1">
      <c r="A21" s="14" t="s">
        <v>45</v>
      </c>
      <c r="B21" s="23" t="s">
        <v>46</v>
      </c>
      <c r="C21" s="12">
        <v>22880.47</v>
      </c>
    </row>
    <row r="22" spans="1:3" ht="15.75" customHeight="1">
      <c r="A22" s="21" t="s">
        <v>47</v>
      </c>
      <c r="B22" s="22" t="s">
        <v>26</v>
      </c>
      <c r="C22" s="11">
        <f>C23</f>
        <v>2210</v>
      </c>
    </row>
    <row r="23" spans="1:3" ht="15.75" customHeight="1">
      <c r="A23" s="14" t="s">
        <v>48</v>
      </c>
      <c r="B23" s="23" t="s">
        <v>25</v>
      </c>
      <c r="C23" s="12">
        <f>C24</f>
        <v>2210</v>
      </c>
    </row>
    <row r="24" spans="1:3" ht="30" customHeight="1">
      <c r="A24" s="14" t="s">
        <v>49</v>
      </c>
      <c r="B24" s="23" t="s">
        <v>79</v>
      </c>
      <c r="C24" s="12">
        <f>C25</f>
        <v>2210</v>
      </c>
    </row>
    <row r="25" spans="1:3" ht="45.75" customHeight="1">
      <c r="A25" s="14" t="s">
        <v>50</v>
      </c>
      <c r="B25" s="23" t="s">
        <v>51</v>
      </c>
      <c r="C25" s="12">
        <v>2210</v>
      </c>
    </row>
    <row r="26" spans="1:3" ht="21.75" customHeight="1">
      <c r="A26" s="21" t="s">
        <v>52</v>
      </c>
      <c r="B26" s="22" t="s">
        <v>15</v>
      </c>
      <c r="C26" s="11">
        <f>C27+C28</f>
        <v>2782.65</v>
      </c>
    </row>
    <row r="27" spans="1:3" ht="30" customHeight="1">
      <c r="A27" s="14" t="s">
        <v>53</v>
      </c>
      <c r="B27" s="23" t="s">
        <v>54</v>
      </c>
      <c r="C27" s="12">
        <v>487</v>
      </c>
    </row>
    <row r="28" spans="1:3" ht="21" customHeight="1">
      <c r="A28" s="21" t="s">
        <v>55</v>
      </c>
      <c r="B28" s="22" t="s">
        <v>56</v>
      </c>
      <c r="C28" s="11">
        <f>C29</f>
        <v>2295.65</v>
      </c>
    </row>
    <row r="29" spans="1:3" ht="45" customHeight="1">
      <c r="A29" s="21" t="s">
        <v>57</v>
      </c>
      <c r="B29" s="22" t="s">
        <v>92</v>
      </c>
      <c r="C29" s="24">
        <f>C30</f>
        <v>2295.65</v>
      </c>
    </row>
    <row r="30" spans="1:3" ht="24.75" customHeight="1">
      <c r="A30" s="14" t="s">
        <v>58</v>
      </c>
      <c r="B30" s="23" t="s">
        <v>59</v>
      </c>
      <c r="C30" s="25">
        <v>2295.65</v>
      </c>
    </row>
    <row r="31" spans="1:5" ht="15.75" customHeight="1">
      <c r="A31" s="21" t="s">
        <v>60</v>
      </c>
      <c r="B31" s="22" t="s">
        <v>16</v>
      </c>
      <c r="C31" s="37">
        <f>C32</f>
        <v>19754.8</v>
      </c>
      <c r="E31">
        <f>C31/C42</f>
        <v>0.1964901559474258</v>
      </c>
    </row>
    <row r="32" spans="1:3" ht="15.75" customHeight="1">
      <c r="A32" s="21" t="s">
        <v>61</v>
      </c>
      <c r="B32" s="22" t="s">
        <v>17</v>
      </c>
      <c r="C32" s="37">
        <f>C33</f>
        <v>19754.8</v>
      </c>
    </row>
    <row r="33" spans="1:3" ht="15.75" customHeight="1">
      <c r="A33" s="21" t="s">
        <v>62</v>
      </c>
      <c r="B33" s="22" t="s">
        <v>18</v>
      </c>
      <c r="C33" s="37">
        <f>C34+C38</f>
        <v>19754.8</v>
      </c>
    </row>
    <row r="34" spans="1:7" ht="15.75" customHeight="1">
      <c r="A34" s="21" t="s">
        <v>63</v>
      </c>
      <c r="B34" s="22" t="s">
        <v>64</v>
      </c>
      <c r="C34" s="37">
        <f>C35</f>
        <v>3472.6</v>
      </c>
      <c r="G34" s="27"/>
    </row>
    <row r="35" spans="1:3" ht="32.25" customHeight="1">
      <c r="A35" s="14" t="s">
        <v>65</v>
      </c>
      <c r="B35" s="23" t="s">
        <v>81</v>
      </c>
      <c r="C35" s="36">
        <f>C36+C37</f>
        <v>3472.6</v>
      </c>
    </row>
    <row r="36" spans="1:3" ht="42.75" customHeight="1">
      <c r="A36" s="14" t="s">
        <v>66</v>
      </c>
      <c r="B36" s="23" t="s">
        <v>82</v>
      </c>
      <c r="C36" s="36">
        <v>3466.6</v>
      </c>
    </row>
    <row r="37" spans="1:3" ht="57.75" customHeight="1">
      <c r="A37" s="14" t="s">
        <v>67</v>
      </c>
      <c r="B37" s="23" t="s">
        <v>83</v>
      </c>
      <c r="C37" s="36">
        <v>6</v>
      </c>
    </row>
    <row r="38" spans="1:3" ht="24.75" customHeight="1">
      <c r="A38" s="21" t="s">
        <v>68</v>
      </c>
      <c r="B38" s="22" t="s">
        <v>69</v>
      </c>
      <c r="C38" s="38">
        <f>C39</f>
        <v>16282.199999999999</v>
      </c>
    </row>
    <row r="39" spans="1:3" ht="40.5" customHeight="1">
      <c r="A39" s="21" t="s">
        <v>70</v>
      </c>
      <c r="B39" s="22" t="s">
        <v>84</v>
      </c>
      <c r="C39" s="38">
        <f>C40+C41</f>
        <v>16282.199999999999</v>
      </c>
    </row>
    <row r="40" spans="1:3" ht="26.25">
      <c r="A40" s="14" t="s">
        <v>71</v>
      </c>
      <c r="B40" s="29" t="s">
        <v>85</v>
      </c>
      <c r="C40" s="39">
        <v>10378.8</v>
      </c>
    </row>
    <row r="41" spans="1:3" ht="27" thickBot="1">
      <c r="A41" s="30" t="s">
        <v>72</v>
      </c>
      <c r="B41" s="31" t="s">
        <v>73</v>
      </c>
      <c r="C41" s="40">
        <v>5903.4</v>
      </c>
    </row>
    <row r="42" spans="1:3" ht="13.5" thickBot="1">
      <c r="A42" s="33"/>
      <c r="B42" s="34" t="s">
        <v>74</v>
      </c>
      <c r="C42" s="35">
        <f>C7+C31</f>
        <v>100538.37000000001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B21" sqref="B21"/>
    </sheetView>
  </sheetViews>
  <sheetFormatPr defaultColWidth="9.140625" defaultRowHeight="12.75"/>
  <cols>
    <col min="1" max="1" width="29.28125" style="0" customWidth="1"/>
    <col min="2" max="2" width="82.57421875" style="0" customWidth="1"/>
    <col min="3" max="3" width="14.7109375" style="0" customWidth="1"/>
    <col min="4" max="4" width="13.421875" style="0" customWidth="1"/>
    <col min="5" max="5" width="10.7109375" style="0" bestFit="1" customWidth="1"/>
  </cols>
  <sheetData>
    <row r="1" spans="2:5" ht="12.75">
      <c r="B1" s="41" t="s">
        <v>89</v>
      </c>
      <c r="C1" s="42"/>
      <c r="D1" s="1"/>
      <c r="E1" s="1"/>
    </row>
    <row r="2" spans="2:5" ht="27.75" customHeight="1">
      <c r="B2" s="48" t="s">
        <v>90</v>
      </c>
      <c r="C2" s="48"/>
      <c r="D2" s="48"/>
      <c r="E2" s="1"/>
    </row>
    <row r="3" spans="2:5" ht="12.75">
      <c r="B3" s="2"/>
      <c r="C3" s="1"/>
      <c r="D3" s="1"/>
      <c r="E3" s="1"/>
    </row>
    <row r="4" spans="1:4" ht="31.5" customHeight="1">
      <c r="A4" s="43" t="s">
        <v>88</v>
      </c>
      <c r="B4" s="44"/>
      <c r="C4" s="44"/>
      <c r="D4" s="45"/>
    </row>
    <row r="5" spans="1:4" ht="15.75">
      <c r="A5" s="46"/>
      <c r="B5" s="46"/>
      <c r="C5" s="47"/>
      <c r="D5" s="47"/>
    </row>
    <row r="6" ht="13.5" thickBot="1">
      <c r="D6" s="13"/>
    </row>
    <row r="7" spans="1:4" ht="45.75" thickBot="1">
      <c r="A7" s="8" t="s">
        <v>0</v>
      </c>
      <c r="B7" s="9" t="s">
        <v>1</v>
      </c>
      <c r="C7" s="8" t="s">
        <v>75</v>
      </c>
      <c r="D7" s="8" t="s">
        <v>78</v>
      </c>
    </row>
    <row r="8" spans="1:4" ht="15" customHeight="1">
      <c r="A8" s="18" t="s">
        <v>2</v>
      </c>
      <c r="B8" s="7" t="s">
        <v>3</v>
      </c>
      <c r="C8" s="10">
        <f>C9+C21+C27+C23</f>
        <v>77445.72</v>
      </c>
      <c r="D8" s="10">
        <f>D9+D21+D27+D23</f>
        <v>76186.2</v>
      </c>
    </row>
    <row r="9" spans="1:4" ht="15" customHeight="1">
      <c r="A9" s="21" t="s">
        <v>4</v>
      </c>
      <c r="B9" s="5" t="s">
        <v>5</v>
      </c>
      <c r="C9" s="11">
        <f>C10+C17+C19</f>
        <v>52090.5</v>
      </c>
      <c r="D9" s="11">
        <f>D10+D17+D19</f>
        <v>50864.600000000006</v>
      </c>
    </row>
    <row r="10" spans="1:4" ht="28.5" customHeight="1">
      <c r="A10" s="21" t="s">
        <v>6</v>
      </c>
      <c r="B10" s="5" t="s">
        <v>7</v>
      </c>
      <c r="C10" s="11">
        <f>C11+C13+C15</f>
        <v>40382.61</v>
      </c>
      <c r="D10" s="11">
        <f>D11+D13+D15</f>
        <v>40130.08</v>
      </c>
    </row>
    <row r="11" spans="1:4" ht="30" customHeight="1">
      <c r="A11" s="21" t="s">
        <v>19</v>
      </c>
      <c r="B11" s="5" t="s">
        <v>20</v>
      </c>
      <c r="C11" s="16">
        <f>C12</f>
        <v>32829.88</v>
      </c>
      <c r="D11" s="16">
        <f>D12</f>
        <v>32614.29</v>
      </c>
    </row>
    <row r="12" spans="1:4" ht="27" customHeight="1">
      <c r="A12" s="4" t="s">
        <v>21</v>
      </c>
      <c r="B12" s="6" t="s">
        <v>20</v>
      </c>
      <c r="C12" s="17">
        <v>32829.88</v>
      </c>
      <c r="D12" s="17">
        <v>32614.29</v>
      </c>
    </row>
    <row r="13" spans="1:4" ht="27.75" customHeight="1">
      <c r="A13" s="21" t="s">
        <v>8</v>
      </c>
      <c r="B13" s="5" t="s">
        <v>9</v>
      </c>
      <c r="C13" s="16">
        <f>C14</f>
        <v>5624.73</v>
      </c>
      <c r="D13" s="16">
        <f>D14</f>
        <v>5587.79</v>
      </c>
    </row>
    <row r="14" spans="1:4" ht="32.25" customHeight="1">
      <c r="A14" s="3" t="s">
        <v>10</v>
      </c>
      <c r="B14" s="6" t="s">
        <v>9</v>
      </c>
      <c r="C14" s="17">
        <v>5624.73</v>
      </c>
      <c r="D14" s="17">
        <v>5587.79</v>
      </c>
    </row>
    <row r="15" spans="1:4" ht="32.25" customHeight="1">
      <c r="A15" s="21" t="s">
        <v>36</v>
      </c>
      <c r="B15" s="22" t="s">
        <v>37</v>
      </c>
      <c r="C15" s="11">
        <f>C16</f>
        <v>1928</v>
      </c>
      <c r="D15" s="11">
        <f>D16</f>
        <v>1928</v>
      </c>
    </row>
    <row r="16" spans="1:4" ht="32.25" customHeight="1">
      <c r="A16" s="14" t="s">
        <v>38</v>
      </c>
      <c r="B16" s="23" t="s">
        <v>37</v>
      </c>
      <c r="C16" s="12">
        <v>1928</v>
      </c>
      <c r="D16" s="12">
        <v>1928</v>
      </c>
    </row>
    <row r="17" spans="1:4" ht="24" customHeight="1">
      <c r="A17" s="21" t="s">
        <v>11</v>
      </c>
      <c r="B17" s="5" t="s">
        <v>12</v>
      </c>
      <c r="C17" s="11">
        <f>C18</f>
        <v>11664.86</v>
      </c>
      <c r="D17" s="11">
        <f>D18</f>
        <v>10691.9</v>
      </c>
    </row>
    <row r="18" spans="1:4" ht="19.5" customHeight="1">
      <c r="A18" s="4" t="s">
        <v>22</v>
      </c>
      <c r="B18" s="6" t="s">
        <v>12</v>
      </c>
      <c r="C18" s="12">
        <v>11664.86</v>
      </c>
      <c r="D18" s="12">
        <v>10691.9</v>
      </c>
    </row>
    <row r="19" spans="1:4" ht="20.25" customHeight="1">
      <c r="A19" s="21" t="s">
        <v>76</v>
      </c>
      <c r="B19" s="22" t="s">
        <v>42</v>
      </c>
      <c r="C19" s="11">
        <f>C20</f>
        <v>43.03</v>
      </c>
      <c r="D19" s="11">
        <f>D20</f>
        <v>42.62</v>
      </c>
    </row>
    <row r="20" spans="1:4" ht="25.5" customHeight="1">
      <c r="A20" s="14" t="s">
        <v>43</v>
      </c>
      <c r="B20" s="23" t="s">
        <v>93</v>
      </c>
      <c r="C20" s="12">
        <v>43.03</v>
      </c>
      <c r="D20" s="12">
        <v>42.62</v>
      </c>
    </row>
    <row r="21" spans="1:4" ht="15" customHeight="1">
      <c r="A21" s="21" t="s">
        <v>13</v>
      </c>
      <c r="B21" s="5" t="s">
        <v>14</v>
      </c>
      <c r="C21" s="11">
        <f>C22</f>
        <v>20347.06</v>
      </c>
      <c r="D21" s="11">
        <f>D22</f>
        <v>20347.06</v>
      </c>
    </row>
    <row r="22" spans="1:4" ht="15" customHeight="1">
      <c r="A22" s="15" t="s">
        <v>23</v>
      </c>
      <c r="B22" s="6" t="s">
        <v>24</v>
      </c>
      <c r="C22" s="12">
        <v>20347.06</v>
      </c>
      <c r="D22" s="12">
        <v>20347.06</v>
      </c>
    </row>
    <row r="23" spans="1:4" ht="27" customHeight="1">
      <c r="A23" s="21" t="s">
        <v>47</v>
      </c>
      <c r="B23" s="22" t="s">
        <v>26</v>
      </c>
      <c r="C23" s="11">
        <f aca="true" t="shared" si="0" ref="C23:D25">C24</f>
        <v>2210</v>
      </c>
      <c r="D23" s="11">
        <f t="shared" si="0"/>
        <v>2210</v>
      </c>
    </row>
    <row r="24" spans="1:4" ht="15" customHeight="1">
      <c r="A24" s="14" t="s">
        <v>48</v>
      </c>
      <c r="B24" s="23" t="s">
        <v>25</v>
      </c>
      <c r="C24" s="12">
        <f t="shared" si="0"/>
        <v>2210</v>
      </c>
      <c r="D24" s="12">
        <f t="shared" si="0"/>
        <v>2210</v>
      </c>
    </row>
    <row r="25" spans="1:4" ht="33" customHeight="1">
      <c r="A25" s="14" t="s">
        <v>49</v>
      </c>
      <c r="B25" s="23" t="s">
        <v>79</v>
      </c>
      <c r="C25" s="12">
        <f t="shared" si="0"/>
        <v>2210</v>
      </c>
      <c r="D25" s="12">
        <f t="shared" si="0"/>
        <v>2210</v>
      </c>
    </row>
    <row r="26" spans="1:4" ht="60" customHeight="1">
      <c r="A26" s="14" t="s">
        <v>50</v>
      </c>
      <c r="B26" s="23" t="s">
        <v>51</v>
      </c>
      <c r="C26" s="12">
        <v>2210</v>
      </c>
      <c r="D26" s="12">
        <v>2210</v>
      </c>
    </row>
    <row r="27" spans="1:4" ht="15" customHeight="1">
      <c r="A27" s="21" t="s">
        <v>52</v>
      </c>
      <c r="B27" s="22" t="s">
        <v>15</v>
      </c>
      <c r="C27" s="11">
        <f>C28+C29</f>
        <v>2798.16</v>
      </c>
      <c r="D27" s="11">
        <f>D28+D29</f>
        <v>2764.54</v>
      </c>
    </row>
    <row r="28" spans="1:4" ht="40.5" customHeight="1">
      <c r="A28" s="14" t="s">
        <v>53</v>
      </c>
      <c r="B28" s="23" t="s">
        <v>54</v>
      </c>
      <c r="C28" s="12">
        <v>489.71</v>
      </c>
      <c r="D28" s="12">
        <v>483.83</v>
      </c>
    </row>
    <row r="29" spans="1:4" ht="40.5" customHeight="1">
      <c r="A29" s="21" t="s">
        <v>55</v>
      </c>
      <c r="B29" s="22" t="s">
        <v>56</v>
      </c>
      <c r="C29" s="11">
        <f>C30</f>
        <v>2308.45</v>
      </c>
      <c r="D29" s="11">
        <f>D30</f>
        <v>2280.71</v>
      </c>
    </row>
    <row r="30" spans="1:4" ht="40.5" customHeight="1">
      <c r="A30" s="21" t="s">
        <v>57</v>
      </c>
      <c r="B30" s="22" t="s">
        <v>80</v>
      </c>
      <c r="C30" s="24">
        <f>C31</f>
        <v>2308.45</v>
      </c>
      <c r="D30" s="24">
        <f>D31</f>
        <v>2280.71</v>
      </c>
    </row>
    <row r="31" spans="1:4" ht="40.5" customHeight="1">
      <c r="A31" s="14" t="s">
        <v>58</v>
      </c>
      <c r="B31" s="23" t="s">
        <v>59</v>
      </c>
      <c r="C31" s="25">
        <v>2308.45</v>
      </c>
      <c r="D31" s="25">
        <v>2280.71</v>
      </c>
    </row>
    <row r="32" spans="1:4" ht="18" customHeight="1">
      <c r="A32" s="21" t="s">
        <v>60</v>
      </c>
      <c r="B32" s="22" t="s">
        <v>16</v>
      </c>
      <c r="C32" s="26">
        <f>C33</f>
        <v>20709.7</v>
      </c>
      <c r="D32" s="26">
        <f>D33</f>
        <v>22122.5</v>
      </c>
    </row>
    <row r="33" spans="1:4" ht="29.25" customHeight="1">
      <c r="A33" s="21" t="s">
        <v>61</v>
      </c>
      <c r="B33" s="22" t="s">
        <v>17</v>
      </c>
      <c r="C33" s="26">
        <f>C34</f>
        <v>20709.7</v>
      </c>
      <c r="D33" s="26">
        <f>D34</f>
        <v>22122.5</v>
      </c>
    </row>
    <row r="34" spans="1:4" ht="29.25" customHeight="1">
      <c r="A34" s="21" t="s">
        <v>62</v>
      </c>
      <c r="B34" s="22" t="s">
        <v>18</v>
      </c>
      <c r="C34" s="26">
        <f>C35+C39</f>
        <v>20709.7</v>
      </c>
      <c r="D34" s="26">
        <f>D35+D39</f>
        <v>22122.5</v>
      </c>
    </row>
    <row r="35" spans="1:4" ht="15" customHeight="1">
      <c r="A35" s="21" t="s">
        <v>63</v>
      </c>
      <c r="B35" s="22" t="s">
        <v>64</v>
      </c>
      <c r="C35" s="26">
        <f>C36</f>
        <v>3747.7</v>
      </c>
      <c r="D35" s="26">
        <f>D36</f>
        <v>3993.4</v>
      </c>
    </row>
    <row r="36" spans="1:4" ht="26.25">
      <c r="A36" s="14" t="s">
        <v>65</v>
      </c>
      <c r="B36" s="23" t="s">
        <v>81</v>
      </c>
      <c r="C36" s="28">
        <f>C37+C38</f>
        <v>3747.7</v>
      </c>
      <c r="D36" s="28">
        <f>D37+D38</f>
        <v>3993.4</v>
      </c>
    </row>
    <row r="37" spans="1:4" ht="39">
      <c r="A37" s="14" t="s">
        <v>66</v>
      </c>
      <c r="B37" s="23" t="s">
        <v>82</v>
      </c>
      <c r="C37" s="28">
        <v>3741.5</v>
      </c>
      <c r="D37" s="28">
        <v>3986.9</v>
      </c>
    </row>
    <row r="38" spans="1:4" ht="51.75">
      <c r="A38" s="14" t="s">
        <v>67</v>
      </c>
      <c r="B38" s="23" t="s">
        <v>83</v>
      </c>
      <c r="C38" s="28">
        <v>6.2</v>
      </c>
      <c r="D38" s="28">
        <v>6.5</v>
      </c>
    </row>
    <row r="39" spans="1:4" ht="26.25">
      <c r="A39" s="21" t="s">
        <v>68</v>
      </c>
      <c r="B39" s="22" t="s">
        <v>69</v>
      </c>
      <c r="C39" s="26">
        <f>C40</f>
        <v>16962</v>
      </c>
      <c r="D39" s="26">
        <f>D40</f>
        <v>18129.1</v>
      </c>
    </row>
    <row r="40" spans="1:4" ht="39">
      <c r="A40" s="21" t="s">
        <v>70</v>
      </c>
      <c r="B40" s="22" t="s">
        <v>84</v>
      </c>
      <c r="C40" s="26">
        <f>C41+C42</f>
        <v>16962</v>
      </c>
      <c r="D40" s="26">
        <f>D41+D42</f>
        <v>18129.1</v>
      </c>
    </row>
    <row r="41" spans="1:4" ht="26.25">
      <c r="A41" s="14" t="s">
        <v>71</v>
      </c>
      <c r="B41" s="29" t="s">
        <v>85</v>
      </c>
      <c r="C41" s="28">
        <v>10557</v>
      </c>
      <c r="D41" s="28">
        <v>11275.6</v>
      </c>
    </row>
    <row r="42" spans="1:4" ht="27" thickBot="1">
      <c r="A42" s="30" t="s">
        <v>72</v>
      </c>
      <c r="B42" s="31" t="s">
        <v>73</v>
      </c>
      <c r="C42" s="32">
        <v>6405</v>
      </c>
      <c r="D42" s="32">
        <v>6853.5</v>
      </c>
    </row>
    <row r="43" spans="1:4" ht="13.5" thickBot="1">
      <c r="A43" s="33"/>
      <c r="B43" s="34" t="s">
        <v>74</v>
      </c>
      <c r="C43" s="35">
        <f>C8+C32</f>
        <v>98155.42</v>
      </c>
      <c r="D43" s="35">
        <f>D8+D32</f>
        <v>98308.7</v>
      </c>
    </row>
  </sheetData>
  <sheetProtection/>
  <mergeCells count="4">
    <mergeCell ref="B1:C1"/>
    <mergeCell ref="A4:D4"/>
    <mergeCell ref="A5:D5"/>
    <mergeCell ref="B2:D2"/>
  </mergeCells>
  <printOptions/>
  <pageMargins left="0.25" right="0.25" top="0.75" bottom="0.75" header="0.3" footer="0.3"/>
  <pageSetup horizontalDpi="600" verticalDpi="600" orientation="portrait" paperSize="9" scale="6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2015-11-25T14:06:40Z</cp:lastPrinted>
  <dcterms:created xsi:type="dcterms:W3CDTF">2013-01-29T06:23:41Z</dcterms:created>
  <dcterms:modified xsi:type="dcterms:W3CDTF">2015-11-25T14:06:43Z</dcterms:modified>
  <cp:category/>
  <cp:version/>
  <cp:contentType/>
  <cp:contentStatus/>
</cp:coreProperties>
</file>